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55" windowHeight="4500" activeTab="0"/>
  </bookViews>
  <sheets>
    <sheet name="комплексные организации " sheetId="1" r:id="rId1"/>
    <sheet name="Стационарные 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<sst xmlns="http://schemas.openxmlformats.org/spreadsheetml/2006/main" count="38" uniqueCount="34">
  <si>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ОАУСО "Новгородский психоневрологический интернат"</t>
  </si>
  <si>
    <t>Наименование организации</t>
  </si>
  <si>
    <t>Рейтинг организации</t>
  </si>
  <si>
    <t>Итого (max. - 31 балл)</t>
  </si>
  <si>
    <t>Итого (max. - 33 балла)</t>
  </si>
  <si>
    <t>ОБУСО "Батецкий комплексный центр социального обслуживания населения"</t>
  </si>
  <si>
    <t>ОБУСО "Детский дом-интернат для умственно-отсталых детей им. Ушинского"</t>
  </si>
  <si>
    <t>ОБУСО "Хвойнинский дом-интернат для престарелых и инвалидов "Песь"</t>
  </si>
  <si>
    <t>ОАУСО "Холмский комплексный центр социального обслуживания населения"</t>
  </si>
  <si>
    <t>ОБУСО "Новгородский социально-реабилитационный центр для несовершеннолетних "Подросток"</t>
  </si>
  <si>
    <t>ОБУСО "Крестецкий комплексный центр социального обслуживания населения"</t>
  </si>
  <si>
    <t>ОАУСО "Старорусский дом-интернат для престрелых и инвалидов "Приильменье"</t>
  </si>
  <si>
    <t>ОБУСО "Маревский комплексный центр социального обслуживания населения"</t>
  </si>
  <si>
    <t>ОАУСО "Комплексный центр социального обслуживания населения Великого Новгорода и Новгородского района"</t>
  </si>
  <si>
    <t xml:space="preserve">Открытость и доступность информации об организации 
социального обслуживания (7 показателей, max. - 15 баллов)
</t>
  </si>
  <si>
    <t>Комфортность условий предоставления социальных услуг и доступность их получения (5 показателей, max. - 8 баллов)</t>
  </si>
  <si>
    <t>Время ожидания предоставления социальной услуги (2 показателя, max. - 2 балла)</t>
  </si>
  <si>
    <t>Доброжелатель-ность, вежливость, компетентность работников (3 показателя, max. - 3 балла)</t>
  </si>
  <si>
    <t>Доброжелатель-ность, вежливость, компетентность работников организаций  (3 показателя, max. - 3 балла)</t>
  </si>
  <si>
    <t>Удовлетво-ренность качеством оказания услуг (5 показателей, max. - 5 баллов)</t>
  </si>
  <si>
    <t>Удовлетворен-ность качеством оказания услуг (5 показателей, max. - 5 баллов)</t>
  </si>
  <si>
    <t>ОАУСО "Боровичский комплексный центр социального обслуживания"</t>
  </si>
  <si>
    <t>ОАУСО "Боровичский дом-интернат для престарелых и инвалидов"</t>
  </si>
  <si>
    <t>ОАУСО "Боровичский психоневрологический интернат "Прошково"</t>
  </si>
  <si>
    <t>ОАУСО "Старорусский комплексный центр социального обслуживания населения"</t>
  </si>
  <si>
    <t xml:space="preserve">ОАУСО "Валдайский комплексный центр социального обслуживания" </t>
  </si>
  <si>
    <t>ОАУСО "Пестовский комплексный центр социального обслуживания населения"</t>
  </si>
  <si>
    <t>ОБУСО "Любытинский комплексный центр социального обслуживания населения"</t>
  </si>
  <si>
    <t>ОАУСО "Новгородский центр социальной адаптации"</t>
  </si>
  <si>
    <t>ОАУСО "Новгородский дом-интернат для престарелых и инвалидов"</t>
  </si>
  <si>
    <t>ОАУСО "Любытинский дом-интрнат для престарелых и инвалидов"</t>
  </si>
  <si>
    <t>Рейтинг стационарных организаций  социального обслуживания населения государственной системы социальных служб области по итогам независимой оценки качества оказания услуг в  2015 году</t>
  </si>
  <si>
    <t>Рейтинг комплексных центров  социального обслуживания населения государственной системы социальных служб области по итогам независимой оценки качества оказания услуг в 2015 году</t>
  </si>
  <si>
    <t>ОАУСО "Новгородский дом-интернат для престарелых и инвалидов "Новгородский Дом ветеранов"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</si>
</sst>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28"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17"/>
      <name val="Calibri"/>
      <family val="2"/>
    </font>
    <font>
      <b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2" fontId="20" fillId="0" borderId="0" xfId="0" applyNumberFormat="1" applyFont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22" fillId="10" borderId="10" xfId="0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center" vertical="top" wrapText="1"/>
    </xf>
    <xf numFmtId="0" fontId="23" fillId="1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8" sqref="N8"/>
    </sheetView>
  </sheetViews>
  <sheetFormatPr defaultColWidth="9.140625" defaultRowHeight="15"/>
  <cols>
    <col min="1" max="1" width="26.421875" style="1" customWidth="1"/>
    <col min="2" max="2" width="15.7109375" style="1" customWidth="1"/>
    <col min="3" max="4" width="16.421875" style="1" customWidth="1"/>
    <col min="5" max="5" width="17.140625" style="1" customWidth="1"/>
    <col min="6" max="6" width="13.8515625" style="1" customWidth="1"/>
    <col min="7" max="8" width="10.8515625" style="1" customWidth="1"/>
    <col min="9" max="9" width="11.28125" style="1" bestFit="1" customWidth="1"/>
    <col min="10" max="16384" width="8.7109375" style="1" customWidth="1"/>
  </cols>
  <sheetData>
    <row r="1" spans="1:8" ht="36" customHeight="1">
      <c r="A1" s="21" t="s">
        <v>32</v>
      </c>
      <c r="B1" s="21"/>
      <c r="C1" s="21"/>
      <c r="D1" s="21"/>
      <c r="E1" s="21"/>
      <c r="F1" s="21"/>
      <c r="G1" s="21"/>
      <c r="H1" s="21"/>
    </row>
    <row r="3" spans="1:8" ht="126" customHeight="1">
      <c r="A3" s="15" t="s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19</v>
      </c>
      <c r="G3" s="9" t="s">
        <v>4</v>
      </c>
      <c r="H3" s="9" t="s">
        <v>2</v>
      </c>
    </row>
    <row r="4" spans="1:9" ht="60">
      <c r="A4" s="10" t="s">
        <v>24</v>
      </c>
      <c r="B4" s="11">
        <v>14.96</v>
      </c>
      <c r="C4" s="11">
        <v>7.44</v>
      </c>
      <c r="D4" s="11">
        <v>1.8</v>
      </c>
      <c r="E4" s="11">
        <v>2.81</v>
      </c>
      <c r="F4" s="11">
        <v>4.15</v>
      </c>
      <c r="G4" s="18">
        <f aca="true" t="shared" si="0" ref="G4:G14">SUM(B4:F4)</f>
        <v>31.160000000000004</v>
      </c>
      <c r="H4" s="12">
        <v>1</v>
      </c>
      <c r="I4" s="5">
        <f aca="true" t="shared" si="1" ref="I4:I14">G4/33*100</f>
        <v>94.42424242424244</v>
      </c>
    </row>
    <row r="5" spans="1:9" ht="60">
      <c r="A5" s="2" t="s">
        <v>27</v>
      </c>
      <c r="B5" s="3">
        <v>15</v>
      </c>
      <c r="C5" s="3">
        <v>5.91</v>
      </c>
      <c r="D5" s="3">
        <v>2</v>
      </c>
      <c r="E5" s="3">
        <v>2.6</v>
      </c>
      <c r="F5" s="3">
        <v>4.98</v>
      </c>
      <c r="G5" s="4">
        <f t="shared" si="0"/>
        <v>30.490000000000002</v>
      </c>
      <c r="H5" s="6">
        <v>2</v>
      </c>
      <c r="I5" s="5">
        <f t="shared" si="1"/>
        <v>92.39393939393939</v>
      </c>
    </row>
    <row r="6" spans="1:9" ht="60">
      <c r="A6" s="10" t="s">
        <v>10</v>
      </c>
      <c r="B6" s="11">
        <v>13.9</v>
      </c>
      <c r="C6" s="11">
        <v>6.92</v>
      </c>
      <c r="D6" s="11">
        <v>2</v>
      </c>
      <c r="E6" s="11">
        <v>2.81</v>
      </c>
      <c r="F6" s="11">
        <v>4.81</v>
      </c>
      <c r="G6" s="18">
        <f t="shared" si="0"/>
        <v>30.439999999999998</v>
      </c>
      <c r="H6" s="12">
        <v>3</v>
      </c>
      <c r="I6" s="5">
        <f t="shared" si="1"/>
        <v>92.24242424242424</v>
      </c>
    </row>
    <row r="7" spans="1:9" ht="45">
      <c r="A7" s="2" t="s">
        <v>25</v>
      </c>
      <c r="B7" s="3">
        <v>13.99</v>
      </c>
      <c r="C7" s="3">
        <v>6.74</v>
      </c>
      <c r="D7" s="3">
        <v>2</v>
      </c>
      <c r="E7" s="3">
        <v>2.27</v>
      </c>
      <c r="F7" s="2">
        <v>4.87</v>
      </c>
      <c r="G7" s="4">
        <f t="shared" si="0"/>
        <v>29.87</v>
      </c>
      <c r="H7" s="8">
        <v>4</v>
      </c>
      <c r="I7" s="5">
        <f t="shared" si="1"/>
        <v>90.51515151515152</v>
      </c>
    </row>
    <row r="8" spans="1:9" ht="75">
      <c r="A8" s="10" t="s">
        <v>13</v>
      </c>
      <c r="B8" s="11">
        <v>14</v>
      </c>
      <c r="C8" s="11">
        <v>6.79</v>
      </c>
      <c r="D8" s="11">
        <v>1.96</v>
      </c>
      <c r="E8" s="11">
        <v>2.25</v>
      </c>
      <c r="F8" s="11">
        <v>4.82</v>
      </c>
      <c r="G8" s="18">
        <f t="shared" si="0"/>
        <v>29.82</v>
      </c>
      <c r="H8" s="13">
        <v>5</v>
      </c>
      <c r="I8" s="5">
        <f t="shared" si="1"/>
        <v>90.36363636363637</v>
      </c>
    </row>
    <row r="9" spans="1:9" ht="60">
      <c r="A9" s="2" t="s">
        <v>26</v>
      </c>
      <c r="B9" s="3">
        <v>13.7</v>
      </c>
      <c r="C9" s="3">
        <v>6.5</v>
      </c>
      <c r="D9" s="3">
        <v>2</v>
      </c>
      <c r="E9" s="3">
        <v>2.3</v>
      </c>
      <c r="F9" s="3">
        <v>4.98</v>
      </c>
      <c r="G9" s="4">
        <f t="shared" si="0"/>
        <v>29.48</v>
      </c>
      <c r="H9" s="17">
        <v>6</v>
      </c>
      <c r="I9" s="5">
        <f t="shared" si="1"/>
        <v>89.33333333333333</v>
      </c>
    </row>
    <row r="10" spans="1:9" ht="45">
      <c r="A10" s="10" t="s">
        <v>21</v>
      </c>
      <c r="B10" s="11">
        <v>13.96</v>
      </c>
      <c r="C10" s="11">
        <v>6.47</v>
      </c>
      <c r="D10" s="11">
        <v>1.89</v>
      </c>
      <c r="E10" s="11">
        <v>2.25</v>
      </c>
      <c r="F10" s="11">
        <v>4.75</v>
      </c>
      <c r="G10" s="18">
        <f t="shared" si="0"/>
        <v>29.32</v>
      </c>
      <c r="H10" s="19">
        <v>7</v>
      </c>
      <c r="I10" s="5">
        <f t="shared" si="1"/>
        <v>88.84848484848486</v>
      </c>
    </row>
    <row r="11" spans="1:9" ht="60">
      <c r="A11" s="2" t="s">
        <v>8</v>
      </c>
      <c r="B11" s="3">
        <v>13.5</v>
      </c>
      <c r="C11" s="3">
        <v>7</v>
      </c>
      <c r="D11" s="3">
        <v>2</v>
      </c>
      <c r="E11" s="3">
        <v>2</v>
      </c>
      <c r="F11" s="3">
        <v>4.77</v>
      </c>
      <c r="G11" s="4">
        <f t="shared" si="0"/>
        <v>29.27</v>
      </c>
      <c r="H11" s="17">
        <v>8</v>
      </c>
      <c r="I11" s="5">
        <f t="shared" si="1"/>
        <v>88.6969696969697</v>
      </c>
    </row>
    <row r="12" spans="1:9" ht="60">
      <c r="A12" s="10" t="s">
        <v>5</v>
      </c>
      <c r="B12" s="11">
        <v>13</v>
      </c>
      <c r="C12" s="11">
        <v>6.5</v>
      </c>
      <c r="D12" s="11">
        <v>2</v>
      </c>
      <c r="E12" s="11">
        <v>3</v>
      </c>
      <c r="F12" s="11">
        <v>3.93</v>
      </c>
      <c r="G12" s="18">
        <f t="shared" si="0"/>
        <v>28.43</v>
      </c>
      <c r="H12" s="19">
        <v>9</v>
      </c>
      <c r="I12" s="5">
        <f t="shared" si="1"/>
        <v>86.15151515151514</v>
      </c>
    </row>
    <row r="13" spans="1:9" ht="60">
      <c r="A13" s="2" t="s">
        <v>12</v>
      </c>
      <c r="B13" s="3">
        <v>13.1</v>
      </c>
      <c r="C13" s="3">
        <v>5.42</v>
      </c>
      <c r="D13" s="3">
        <v>2</v>
      </c>
      <c r="E13" s="3">
        <v>2.2</v>
      </c>
      <c r="F13" s="3">
        <v>4.73</v>
      </c>
      <c r="G13" s="4">
        <f t="shared" si="0"/>
        <v>27.45</v>
      </c>
      <c r="H13" s="16">
        <v>10</v>
      </c>
      <c r="I13" s="5">
        <f t="shared" si="1"/>
        <v>83.18181818181817</v>
      </c>
    </row>
    <row r="14" spans="1:9" ht="45">
      <c r="A14" s="10" t="s">
        <v>28</v>
      </c>
      <c r="B14" s="11">
        <v>13.4</v>
      </c>
      <c r="C14" s="11">
        <v>5.2</v>
      </c>
      <c r="D14" s="11">
        <v>1.6</v>
      </c>
      <c r="E14" s="11">
        <v>1.79</v>
      </c>
      <c r="F14" s="11">
        <v>3.1</v>
      </c>
      <c r="G14" s="18">
        <f t="shared" si="0"/>
        <v>25.090000000000003</v>
      </c>
      <c r="H14" s="20">
        <v>11</v>
      </c>
      <c r="I14" s="5">
        <f t="shared" si="1"/>
        <v>76.03030303030303</v>
      </c>
    </row>
  </sheetData>
  <sheetProtection/>
  <mergeCells count="1">
    <mergeCell ref="A1:H1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92" zoomScaleNormal="92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5"/>
  <cols>
    <col min="1" max="1" width="26.421875" style="1" customWidth="1"/>
    <col min="2" max="2" width="17.7109375" style="1" customWidth="1"/>
    <col min="3" max="3" width="18.140625" style="1" customWidth="1"/>
    <col min="4" max="4" width="18.57421875" style="1" customWidth="1"/>
    <col min="5" max="5" width="17.421875" style="1" customWidth="1"/>
    <col min="6" max="6" width="14.140625" style="1" customWidth="1"/>
    <col min="7" max="7" width="13.140625" style="1" customWidth="1"/>
    <col min="8" max="8" width="11.28125" style="1" bestFit="1" customWidth="1"/>
    <col min="9" max="16384" width="8.7109375" style="1" customWidth="1"/>
  </cols>
  <sheetData>
    <row r="1" spans="1:7" ht="48" customHeight="1">
      <c r="A1" s="21" t="s">
        <v>31</v>
      </c>
      <c r="B1" s="21"/>
      <c r="C1" s="21"/>
      <c r="D1" s="21"/>
      <c r="E1" s="21"/>
      <c r="F1" s="21"/>
      <c r="G1" s="21"/>
    </row>
    <row r="3" spans="1:7" ht="121.5" customHeight="1">
      <c r="A3" s="15" t="s">
        <v>1</v>
      </c>
      <c r="B3" s="9" t="s">
        <v>14</v>
      </c>
      <c r="C3" s="9" t="s">
        <v>15</v>
      </c>
      <c r="D3" s="9" t="s">
        <v>18</v>
      </c>
      <c r="E3" s="9" t="s">
        <v>20</v>
      </c>
      <c r="F3" s="9" t="s">
        <v>3</v>
      </c>
      <c r="G3" s="9" t="s">
        <v>2</v>
      </c>
    </row>
    <row r="4" spans="1:8" ht="45">
      <c r="A4" s="10" t="s">
        <v>0</v>
      </c>
      <c r="B4" s="11">
        <v>15</v>
      </c>
      <c r="C4" s="11">
        <v>7.92</v>
      </c>
      <c r="D4" s="11">
        <v>2.8</v>
      </c>
      <c r="E4" s="11">
        <v>4.77</v>
      </c>
      <c r="F4" s="11">
        <f aca="true" t="shared" si="0" ref="F4:F13">SUM(B4:E4)</f>
        <v>30.490000000000002</v>
      </c>
      <c r="G4" s="12">
        <v>1</v>
      </c>
      <c r="H4" s="5">
        <f aca="true" t="shared" si="1" ref="H4:H13">F4/31*100</f>
        <v>98.35483870967742</v>
      </c>
    </row>
    <row r="5" spans="1:8" ht="75">
      <c r="A5" s="2" t="s">
        <v>33</v>
      </c>
      <c r="B5" s="3">
        <v>14.9</v>
      </c>
      <c r="C5" s="3">
        <v>7.94</v>
      </c>
      <c r="D5" s="3">
        <v>2.98</v>
      </c>
      <c r="E5" s="3">
        <v>4.32</v>
      </c>
      <c r="F5" s="3">
        <f t="shared" si="0"/>
        <v>30.14</v>
      </c>
      <c r="G5" s="6">
        <v>2</v>
      </c>
      <c r="H5" s="5">
        <f t="shared" si="1"/>
        <v>97.22580645161291</v>
      </c>
    </row>
    <row r="6" spans="1:8" ht="60">
      <c r="A6" s="10" t="s">
        <v>6</v>
      </c>
      <c r="B6" s="11">
        <v>15</v>
      </c>
      <c r="C6" s="11">
        <v>8</v>
      </c>
      <c r="D6" s="11">
        <v>2</v>
      </c>
      <c r="E6" s="11">
        <v>4.79</v>
      </c>
      <c r="F6" s="11">
        <f t="shared" si="0"/>
        <v>29.79</v>
      </c>
      <c r="G6" s="12">
        <v>3</v>
      </c>
      <c r="H6" s="5">
        <f t="shared" si="1"/>
        <v>96.09677419354838</v>
      </c>
    </row>
    <row r="7" spans="1:8" ht="75">
      <c r="A7" s="2" t="s">
        <v>9</v>
      </c>
      <c r="B7" s="3">
        <v>14</v>
      </c>
      <c r="C7" s="3">
        <v>7.68</v>
      </c>
      <c r="D7" s="3">
        <v>2.42</v>
      </c>
      <c r="E7" s="3">
        <v>4.68</v>
      </c>
      <c r="F7" s="3">
        <f t="shared" si="0"/>
        <v>28.78</v>
      </c>
      <c r="G7" s="8">
        <v>4</v>
      </c>
      <c r="H7" s="5">
        <f t="shared" si="1"/>
        <v>92.83870967741936</v>
      </c>
    </row>
    <row r="8" spans="1:8" ht="45">
      <c r="A8" s="10" t="s">
        <v>29</v>
      </c>
      <c r="B8" s="11">
        <v>13.3</v>
      </c>
      <c r="C8" s="11">
        <v>7.79</v>
      </c>
      <c r="D8" s="11">
        <v>2.62</v>
      </c>
      <c r="E8" s="11">
        <v>4.83</v>
      </c>
      <c r="F8" s="11">
        <f t="shared" si="0"/>
        <v>28.54</v>
      </c>
      <c r="G8" s="13">
        <v>5</v>
      </c>
      <c r="H8" s="5">
        <f t="shared" si="1"/>
        <v>92.06451612903226</v>
      </c>
    </row>
    <row r="9" spans="1:8" ht="45">
      <c r="A9" s="2" t="s">
        <v>30</v>
      </c>
      <c r="B9" s="3">
        <v>13.8</v>
      </c>
      <c r="C9" s="3">
        <v>7</v>
      </c>
      <c r="D9" s="3">
        <v>2.3</v>
      </c>
      <c r="E9" s="3">
        <v>5</v>
      </c>
      <c r="F9" s="3">
        <f t="shared" si="0"/>
        <v>28.1</v>
      </c>
      <c r="G9" s="8">
        <v>6</v>
      </c>
      <c r="H9" s="5">
        <f t="shared" si="1"/>
        <v>90.64516129032259</v>
      </c>
    </row>
    <row r="10" spans="1:8" ht="60">
      <c r="A10" s="10" t="s">
        <v>11</v>
      </c>
      <c r="B10" s="11">
        <v>14</v>
      </c>
      <c r="C10" s="11">
        <v>7</v>
      </c>
      <c r="D10" s="11">
        <v>2</v>
      </c>
      <c r="E10" s="11">
        <v>5</v>
      </c>
      <c r="F10" s="11">
        <f t="shared" si="0"/>
        <v>28</v>
      </c>
      <c r="G10" s="13">
        <v>7</v>
      </c>
      <c r="H10" s="5">
        <f t="shared" si="1"/>
        <v>90.32258064516128</v>
      </c>
    </row>
    <row r="11" spans="1:8" ht="45">
      <c r="A11" s="2" t="s">
        <v>23</v>
      </c>
      <c r="B11" s="3">
        <v>13.8</v>
      </c>
      <c r="C11" s="3">
        <v>6.27</v>
      </c>
      <c r="D11" s="3">
        <v>2.87</v>
      </c>
      <c r="E11" s="3">
        <v>3.96</v>
      </c>
      <c r="F11" s="3">
        <f t="shared" si="0"/>
        <v>26.900000000000002</v>
      </c>
      <c r="G11" s="8">
        <v>8</v>
      </c>
      <c r="H11" s="5">
        <f t="shared" si="1"/>
        <v>86.7741935483871</v>
      </c>
    </row>
    <row r="12" spans="1:8" ht="45">
      <c r="A12" s="10" t="s">
        <v>7</v>
      </c>
      <c r="B12" s="11">
        <v>12.8</v>
      </c>
      <c r="C12" s="11">
        <v>6</v>
      </c>
      <c r="D12" s="11">
        <v>2.95</v>
      </c>
      <c r="E12" s="11">
        <v>4.8</v>
      </c>
      <c r="F12" s="11">
        <f t="shared" si="0"/>
        <v>26.55</v>
      </c>
      <c r="G12" s="14">
        <v>9</v>
      </c>
      <c r="H12" s="5">
        <f t="shared" si="1"/>
        <v>85.64516129032258</v>
      </c>
    </row>
    <row r="13" spans="1:8" ht="45">
      <c r="A13" s="2" t="s">
        <v>22</v>
      </c>
      <c r="B13" s="3">
        <v>13.3</v>
      </c>
      <c r="C13" s="3">
        <v>5.56</v>
      </c>
      <c r="D13" s="3">
        <v>2.02</v>
      </c>
      <c r="E13" s="3">
        <v>3.92</v>
      </c>
      <c r="F13" s="3">
        <f t="shared" si="0"/>
        <v>24.799999999999997</v>
      </c>
      <c r="G13" s="7">
        <v>10</v>
      </c>
      <c r="H13" s="1">
        <f t="shared" si="1"/>
        <v>80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КСЗННО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 Е.В..</dc:creator>
  <cp:keywords/>
  <dc:description/>
  <cp:lastModifiedBy>User</cp:lastModifiedBy>
  <cp:lastPrinted>2015-06-29T11:53:38Z</cp:lastPrinted>
  <dcterms:created xsi:type="dcterms:W3CDTF">2013-08-21T05:39:38Z</dcterms:created>
  <dcterms:modified xsi:type="dcterms:W3CDTF">2016-09-21T11:55:42Z</dcterms:modified>
  <cp:category/>
  <cp:version/>
  <cp:contentType/>
  <cp:contentStatus/>
</cp:coreProperties>
</file>